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<sst xmlns="http://schemas.openxmlformats.org/spreadsheetml/2006/main" count="76" uniqueCount="49">
  <si>
    <t xml:space="preserve">    ประมาณการ</t>
  </si>
  <si>
    <t>รายรับจริง</t>
  </si>
  <si>
    <t>+</t>
  </si>
  <si>
    <t>-</t>
  </si>
  <si>
    <t>สูง</t>
  </si>
  <si>
    <t>ต่ำ</t>
  </si>
  <si>
    <t>รายรับตามงบประมาณ</t>
  </si>
  <si>
    <t>รายรับ</t>
  </si>
  <si>
    <t xml:space="preserve">           ภาษีอากร</t>
  </si>
  <si>
    <t xml:space="preserve">          ค่าธรรมเนียม  ค่าปรับและค่าใบอนุญาต</t>
  </si>
  <si>
    <t xml:space="preserve">         รายได้จากทรัพย์สิน</t>
  </si>
  <si>
    <t xml:space="preserve">         รายได้จากสาธารณูปโภคและการพาณิชย์</t>
  </si>
  <si>
    <t xml:space="preserve">         รายได้เบ็ดเตล็ด</t>
  </si>
  <si>
    <t xml:space="preserve">         รายได้จากทุน</t>
  </si>
  <si>
    <t xml:space="preserve">         ภาษีจัดสรร</t>
  </si>
  <si>
    <t xml:space="preserve">         เงินอุดหนุน</t>
  </si>
  <si>
    <t>รวมเงินตามประมาณการรายรับทั้งสิ้น</t>
  </si>
  <si>
    <t>รวมเงินอุดหนุนที่รัฐบาลให้โดยวัตถุประสงค์</t>
  </si>
  <si>
    <t xml:space="preserve">                                 รวมรายรับทั้งสิ้น</t>
  </si>
  <si>
    <t xml:space="preserve">          งบกลาง</t>
  </si>
  <si>
    <t xml:space="preserve">          ค่าตอบแทน</t>
  </si>
  <si>
    <t>รายจ่ายตามงบประมาณ</t>
  </si>
  <si>
    <t xml:space="preserve">          ค่าใช้สอย</t>
  </si>
  <si>
    <t xml:space="preserve">          ค่าวัสดุ              </t>
  </si>
  <si>
    <t xml:space="preserve">          ค่าสาธารณูปโภค</t>
  </si>
  <si>
    <t xml:space="preserve">          เงินอุดหนุน     </t>
  </si>
  <si>
    <t xml:space="preserve">          ค่าครุภัณฑ์</t>
  </si>
  <si>
    <t xml:space="preserve">          ค่าที่ดินและสิ่งก่อสร้าง</t>
  </si>
  <si>
    <t>รวมรายจ่ายตามงบประมาณการรายจ่ายทั้งสิ้น</t>
  </si>
  <si>
    <t>รายจ่ายที่จ่ายจากเงินอุดหนุนที่รัฐบาลให้โดยวัตถุประสงค์</t>
  </si>
  <si>
    <t xml:space="preserve">                                  </t>
  </si>
  <si>
    <t xml:space="preserve">                         (ต่ำกว่า)</t>
  </si>
  <si>
    <t>องค์การบริหารส่วนตำบลบ้านใหม่  อำเภอปากพนัง  จังหวัดนครศรีธรรมราช</t>
  </si>
  <si>
    <t xml:space="preserve"> -</t>
  </si>
  <si>
    <t xml:space="preserve">          รายจ่ายอื่น</t>
  </si>
  <si>
    <t>รายจ่ายจริง</t>
  </si>
  <si>
    <t xml:space="preserve">    รายรับสูงกว่ารายจ่าย                                </t>
  </si>
  <si>
    <t xml:space="preserve">              </t>
  </si>
  <si>
    <t xml:space="preserve">      (นางเสาวภา   สุขเรือง)</t>
  </si>
  <si>
    <t xml:space="preserve"> (ลงชื่อ)....................................      ลงชื่อ)...จ.ส.ต................................         (ลงชื่อ)…........................................</t>
  </si>
  <si>
    <t xml:space="preserve">        ผู้อำนวยการกองคลัง                                    ปลัด อบต.บ้านใหม่                             นายก อบต.บ้านใหม่</t>
  </si>
  <si>
    <t>ตั้งแต่วันที่  1  ตุลาคม  2557  ถึงวันที่  30  กันยายน  2558</t>
  </si>
  <si>
    <t>งบรายรับ - รายจ่ายตามงบประมาณ  ประจำปี  2558</t>
  </si>
  <si>
    <t xml:space="preserve">           เงินเดือน (การเมือง)</t>
  </si>
  <si>
    <t xml:space="preserve">           เงินเดือน (ประจำ)</t>
  </si>
  <si>
    <t xml:space="preserve">                                                                           รวมรายจ่ายทั้งสิ้น</t>
  </si>
  <si>
    <t xml:space="preserve">  (มณี   บัวขาว)</t>
  </si>
  <si>
    <t xml:space="preserve">                          (นายชาตรี   คงไสยะ)</t>
  </si>
  <si>
    <t xml:space="preserve">         เงินอุดหนุนที่รัฐบาลให้โดยวัตถุปรtสงค์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</si>
</sst>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;\-&quot;$&quot;#,##0"/>
    <numFmt numFmtId="188" formatCode="&quot;$&quot;#,##0;[Red]\-&quot;$&quot;#,##0"/>
    <numFmt numFmtId="189" formatCode="&quot;$&quot;#,##0.00;\-&quot;$&quot;#,##0.00"/>
    <numFmt numFmtId="190" formatCode="&quot;$&quot;#,##0.00;[Red]\-&quot;$&quot;#,##0.00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t&quot;$&quot;#,##0_);\(t&quot;$&quot;#,##0\)"/>
    <numFmt numFmtId="194" formatCode="t&quot;$&quot;#,##0_);[Red]\(t&quot;$&quot;#,##0\)"/>
    <numFmt numFmtId="195" formatCode="t&quot;$&quot;#,##0.00_);\(t&quot;$&quot;#,##0.00\)"/>
    <numFmt numFmtId="196" formatCode="t&quot;$&quot;#,##0.00_);[Red]\(t&quot;$&quot;#,##0.00\)"/>
    <numFmt numFmtId="197" formatCode="_-* #,##0.0_-;\-* #,##0.0_-;_-* &quot;-&quot;??_-;_-@_-"/>
    <numFmt numFmtId="198" formatCode="_-* #,##0_-;\-* #,##0_-;_-* &quot;-&quot;??_-;_-@_-"/>
  </numFmts>
  <fonts count="21">
    <font>
      <sz val="14"/>
      <name val="Cordia New"/>
      <family val="0"/>
    </font>
    <font>
      <sz val="16"/>
      <name val="AngsanaUPC"/>
      <family val="1"/>
    </font>
    <font>
      <b/>
      <sz val="14"/>
      <name val="Cordia New"/>
      <family val="2"/>
    </font>
    <font>
      <b/>
      <sz val="16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4" borderId="0" applyNumberFormat="0" applyBorder="0" applyAlignment="0" applyProtection="0"/>
    <xf numFmtId="0" fontId="13" fillId="7" borderId="1" applyNumberFormat="0" applyAlignment="0" applyProtection="0"/>
    <xf numFmtId="0" fontId="14" fillId="1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3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7" fillId="16" borderId="5" applyNumberFormat="0" applyAlignment="0" applyProtection="0"/>
    <xf numFmtId="0" fontId="0" fillId="23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0" xfId="0" applyAlignment="1">
      <alignment horizontal="center"/>
    </xf>
    <xf numFmtId="198" fontId="1" fillId="0" borderId="11" xfId="36" applyNumberFormat="1" applyFont="1" applyBorder="1" applyAlignment="1">
      <alignment horizontal="right"/>
    </xf>
    <xf numFmtId="198" fontId="3" fillId="0" borderId="18" xfId="36" applyNumberFormat="1" applyFont="1" applyBorder="1" applyAlignment="1">
      <alignment horizontal="right"/>
    </xf>
    <xf numFmtId="198" fontId="3" fillId="0" borderId="18" xfId="36" applyNumberFormat="1" applyFont="1" applyBorder="1" applyAlignment="1">
      <alignment horizontal="center"/>
    </xf>
    <xf numFmtId="198" fontId="1" fillId="0" borderId="14" xfId="36" applyNumberFormat="1" applyFont="1" applyBorder="1" applyAlignment="1">
      <alignment/>
    </xf>
    <xf numFmtId="198" fontId="3" fillId="0" borderId="14" xfId="36" applyNumberFormat="1" applyFont="1" applyBorder="1" applyAlignment="1">
      <alignment/>
    </xf>
    <xf numFmtId="198" fontId="0" fillId="0" borderId="0" xfId="36" applyNumberFormat="1" applyFont="1" applyAlignment="1">
      <alignment/>
    </xf>
    <xf numFmtId="0" fontId="3" fillId="0" borderId="0" xfId="0" applyFont="1" applyAlignment="1">
      <alignment horizontal="center"/>
    </xf>
    <xf numFmtId="43" fontId="1" fillId="0" borderId="11" xfId="36" applyNumberFormat="1" applyFont="1" applyBorder="1" applyAlignment="1">
      <alignment horizontal="right"/>
    </xf>
    <xf numFmtId="43" fontId="3" fillId="0" borderId="18" xfId="36" applyNumberFormat="1" applyFont="1" applyBorder="1" applyAlignment="1">
      <alignment horizontal="right"/>
    </xf>
    <xf numFmtId="43" fontId="1" fillId="0" borderId="18" xfId="36" applyNumberFormat="1" applyFont="1" applyBorder="1" applyAlignment="1">
      <alignment horizontal="right"/>
    </xf>
    <xf numFmtId="43" fontId="1" fillId="0" borderId="14" xfId="36" applyNumberFormat="1" applyFont="1" applyBorder="1" applyAlignment="1">
      <alignment horizontal="right"/>
    </xf>
    <xf numFmtId="43" fontId="3" fillId="0" borderId="11" xfId="36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9" xfId="0" applyFont="1" applyBorder="1" applyAlignment="1">
      <alignment/>
    </xf>
    <xf numFmtId="198" fontId="1" fillId="0" borderId="20" xfId="36" applyNumberFormat="1" applyFont="1" applyBorder="1" applyAlignment="1">
      <alignment horizontal="right"/>
    </xf>
    <xf numFmtId="43" fontId="1" fillId="0" borderId="20" xfId="36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9" xfId="0" applyBorder="1" applyAlignment="1">
      <alignment/>
    </xf>
    <xf numFmtId="0" fontId="3" fillId="0" borderId="16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19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1"/>
  <sheetViews>
    <sheetView tabSelected="1" zoomScalePageLayoutView="0" workbookViewId="0" topLeftCell="A1">
      <selection activeCell="A19" sqref="A19"/>
    </sheetView>
  </sheetViews>
  <sheetFormatPr defaultColWidth="9.140625" defaultRowHeight="21.75"/>
  <cols>
    <col min="3" max="3" width="22.140625" style="0" customWidth="1"/>
    <col min="4" max="5" width="16.28125" style="0" customWidth="1"/>
    <col min="6" max="6" width="6.7109375" style="0" customWidth="1"/>
    <col min="7" max="7" width="16.28125" style="0" customWidth="1"/>
    <col min="8" max="8" width="4.7109375" style="0" customWidth="1"/>
    <col min="13" max="13" width="15.28125" style="0" customWidth="1"/>
  </cols>
  <sheetData>
    <row r="2" spans="1:7" ht="23.25">
      <c r="A2" s="64" t="s">
        <v>32</v>
      </c>
      <c r="B2" s="64"/>
      <c r="C2" s="64"/>
      <c r="D2" s="64"/>
      <c r="E2" s="64"/>
      <c r="F2" s="64"/>
      <c r="G2" s="64"/>
    </row>
    <row r="3" spans="1:7" ht="23.25">
      <c r="A3" s="64" t="s">
        <v>42</v>
      </c>
      <c r="B3" s="64"/>
      <c r="C3" s="64"/>
      <c r="D3" s="64"/>
      <c r="E3" s="64"/>
      <c r="F3" s="64"/>
      <c r="G3" s="64"/>
    </row>
    <row r="4" spans="1:7" ht="23.25">
      <c r="A4" s="65" t="s">
        <v>41</v>
      </c>
      <c r="B4" s="65"/>
      <c r="C4" s="65"/>
      <c r="D4" s="65"/>
      <c r="E4" s="65"/>
      <c r="F4" s="65"/>
      <c r="G4" s="65"/>
    </row>
    <row r="5" spans="1:7" ht="18" customHeight="1">
      <c r="A5" s="25"/>
      <c r="B5" s="25"/>
      <c r="C5" s="26"/>
      <c r="D5" s="62" t="s">
        <v>0</v>
      </c>
      <c r="E5" s="62" t="s">
        <v>1</v>
      </c>
      <c r="F5" s="22" t="s">
        <v>2</v>
      </c>
      <c r="G5" s="22" t="s">
        <v>4</v>
      </c>
    </row>
    <row r="6" spans="1:7" ht="22.5" customHeight="1">
      <c r="A6" s="5"/>
      <c r="B6" s="5"/>
      <c r="C6" s="6"/>
      <c r="D6" s="63"/>
      <c r="E6" s="63"/>
      <c r="F6" s="23" t="s">
        <v>3</v>
      </c>
      <c r="G6" s="23" t="s">
        <v>5</v>
      </c>
    </row>
    <row r="7" spans="1:7" ht="23.25">
      <c r="A7" s="49" t="s">
        <v>6</v>
      </c>
      <c r="B7" s="49"/>
      <c r="C7" s="26"/>
      <c r="D7" s="13"/>
      <c r="E7" s="4"/>
      <c r="F7" s="3"/>
      <c r="G7" s="24"/>
    </row>
    <row r="8" spans="1:7" ht="23.25">
      <c r="A8" s="54" t="s">
        <v>7</v>
      </c>
      <c r="B8" s="2"/>
      <c r="C8" s="50"/>
      <c r="D8" s="13"/>
      <c r="E8" s="4"/>
      <c r="F8" s="3"/>
      <c r="G8" s="4"/>
    </row>
    <row r="9" spans="1:7" ht="23.25">
      <c r="A9" s="43" t="s">
        <v>8</v>
      </c>
      <c r="B9" s="43"/>
      <c r="C9" s="51"/>
      <c r="D9" s="44">
        <v>51000</v>
      </c>
      <c r="E9" s="45">
        <v>42964.17</v>
      </c>
      <c r="F9" s="46" t="s">
        <v>3</v>
      </c>
      <c r="G9" s="45">
        <v>8035.83</v>
      </c>
    </row>
    <row r="10" spans="1:7" ht="23.25">
      <c r="A10" s="43" t="s">
        <v>9</v>
      </c>
      <c r="B10" s="43"/>
      <c r="C10" s="51"/>
      <c r="D10" s="44">
        <v>13000</v>
      </c>
      <c r="E10" s="45">
        <v>18029</v>
      </c>
      <c r="F10" s="47" t="s">
        <v>2</v>
      </c>
      <c r="G10" s="45">
        <v>5029</v>
      </c>
    </row>
    <row r="11" spans="1:7" ht="23.25">
      <c r="A11" s="43" t="s">
        <v>10</v>
      </c>
      <c r="B11" s="43"/>
      <c r="C11" s="51"/>
      <c r="D11" s="44">
        <v>100000</v>
      </c>
      <c r="E11" s="45">
        <v>154866.77</v>
      </c>
      <c r="F11" s="46" t="s">
        <v>2</v>
      </c>
      <c r="G11" s="45">
        <v>54866.77</v>
      </c>
    </row>
    <row r="12" spans="1:7" ht="23.25">
      <c r="A12" s="43" t="s">
        <v>11</v>
      </c>
      <c r="B12" s="43"/>
      <c r="C12" s="51"/>
      <c r="D12" s="44" t="s">
        <v>3</v>
      </c>
      <c r="E12" s="45" t="s">
        <v>3</v>
      </c>
      <c r="F12" s="47" t="s">
        <v>3</v>
      </c>
      <c r="G12" s="45"/>
    </row>
    <row r="13" spans="1:7" ht="23.25">
      <c r="A13" s="43" t="s">
        <v>12</v>
      </c>
      <c r="B13" s="43"/>
      <c r="C13" s="51"/>
      <c r="D13" s="44">
        <v>56000</v>
      </c>
      <c r="E13" s="45">
        <v>597416.79</v>
      </c>
      <c r="F13" s="47" t="s">
        <v>2</v>
      </c>
      <c r="G13" s="45">
        <f>+E13-D13</f>
        <v>541416.79</v>
      </c>
    </row>
    <row r="14" spans="1:7" ht="23.25">
      <c r="A14" s="43" t="s">
        <v>13</v>
      </c>
      <c r="B14" s="43"/>
      <c r="C14" s="51"/>
      <c r="D14" s="44">
        <v>0</v>
      </c>
      <c r="E14" s="45" t="s">
        <v>3</v>
      </c>
      <c r="F14" s="47"/>
      <c r="G14" s="45"/>
    </row>
    <row r="15" spans="1:7" ht="23.25">
      <c r="A15" s="43" t="s">
        <v>14</v>
      </c>
      <c r="B15" s="48"/>
      <c r="C15" s="52"/>
      <c r="D15" s="44">
        <v>13280000</v>
      </c>
      <c r="E15" s="45">
        <v>12725952.99</v>
      </c>
      <c r="F15" s="47" t="s">
        <v>3</v>
      </c>
      <c r="G15" s="45">
        <v>554047.01</v>
      </c>
    </row>
    <row r="16" spans="1:7" ht="23.25">
      <c r="A16" s="55" t="s">
        <v>15</v>
      </c>
      <c r="B16" s="56"/>
      <c r="C16" s="57"/>
      <c r="D16" s="28">
        <v>4500000</v>
      </c>
      <c r="E16" s="35">
        <v>4032573</v>
      </c>
      <c r="F16" s="14" t="s">
        <v>3</v>
      </c>
      <c r="G16" s="38">
        <v>467427</v>
      </c>
    </row>
    <row r="17" spans="1:7" ht="23.25">
      <c r="A17" s="5" t="s">
        <v>16</v>
      </c>
      <c r="B17" s="15"/>
      <c r="C17" s="53"/>
      <c r="D17" s="29">
        <f>SUM(D9:D16)</f>
        <v>18000000</v>
      </c>
      <c r="E17" s="36">
        <f>SUM(E9:E16)</f>
        <v>17571802.72</v>
      </c>
      <c r="F17" s="30" t="s">
        <v>3</v>
      </c>
      <c r="G17" s="37">
        <v>428197.28</v>
      </c>
    </row>
    <row r="18" spans="1:7" ht="23.25">
      <c r="A18" s="1" t="s">
        <v>48</v>
      </c>
      <c r="D18" s="2"/>
      <c r="E18" s="37">
        <v>13891564</v>
      </c>
      <c r="F18" s="2"/>
      <c r="G18" s="2"/>
    </row>
    <row r="19" spans="1:5" ht="23.25">
      <c r="A19" s="1" t="s">
        <v>17</v>
      </c>
      <c r="E19" s="37">
        <v>13891564</v>
      </c>
    </row>
    <row r="20" spans="1:5" ht="23.25">
      <c r="A20" s="20" t="s">
        <v>18</v>
      </c>
      <c r="B20" s="19"/>
      <c r="C20" s="21"/>
      <c r="E20" s="36">
        <f>+E17+E19</f>
        <v>31463366.72</v>
      </c>
    </row>
    <row r="21" spans="1:7" ht="21.75">
      <c r="A21" s="12"/>
      <c r="B21" s="12"/>
      <c r="C21" s="12"/>
      <c r="G21" s="12"/>
    </row>
    <row r="22" spans="1:7" ht="23.25">
      <c r="A22" s="2"/>
      <c r="B22" s="2"/>
      <c r="C22" s="2"/>
      <c r="D22" s="2"/>
      <c r="E22" s="2"/>
      <c r="F22" s="8"/>
      <c r="G22" s="8"/>
    </row>
    <row r="23" spans="1:7" ht="23.25">
      <c r="A23" s="2"/>
      <c r="B23" s="2"/>
      <c r="C23" s="2"/>
      <c r="D23" s="2"/>
      <c r="E23" s="2"/>
      <c r="F23" s="8"/>
      <c r="G23" s="8"/>
    </row>
    <row r="24" spans="1:7" ht="23.25">
      <c r="A24" s="2"/>
      <c r="B24" s="2"/>
      <c r="C24" s="2"/>
      <c r="D24" s="16"/>
      <c r="E24" s="2"/>
      <c r="F24" s="2"/>
      <c r="G24" s="2"/>
    </row>
    <row r="25" spans="1:7" ht="23.25">
      <c r="A25" s="2"/>
      <c r="B25" s="2"/>
      <c r="C25" s="2"/>
      <c r="D25" s="16"/>
      <c r="E25" s="2"/>
      <c r="F25" s="2"/>
      <c r="G25" s="2"/>
    </row>
    <row r="26" spans="1:7" ht="23.25">
      <c r="A26" s="2"/>
      <c r="B26" s="2"/>
      <c r="C26" s="2"/>
      <c r="D26" s="17"/>
      <c r="E26" s="17"/>
      <c r="F26" s="8"/>
      <c r="G26" s="17"/>
    </row>
    <row r="27" spans="1:7" ht="23.25">
      <c r="A27" s="2"/>
      <c r="B27" s="2"/>
      <c r="C27" s="2"/>
      <c r="D27" s="17"/>
      <c r="E27" s="17"/>
      <c r="F27" s="8"/>
      <c r="G27" s="17"/>
    </row>
    <row r="28" spans="1:7" ht="23.25">
      <c r="A28" s="2"/>
      <c r="B28" s="2"/>
      <c r="C28" s="2"/>
      <c r="D28" s="17"/>
      <c r="E28" s="17"/>
      <c r="F28" s="8"/>
      <c r="G28" s="17"/>
    </row>
    <row r="29" spans="1:7" ht="23.25">
      <c r="A29" s="1"/>
      <c r="B29" s="1"/>
      <c r="C29" s="1"/>
      <c r="D29" s="8"/>
      <c r="E29" s="8"/>
      <c r="F29" s="8"/>
      <c r="G29" s="8"/>
    </row>
    <row r="30" spans="1:7" ht="23.25">
      <c r="A30" s="1"/>
      <c r="B30" s="1"/>
      <c r="C30" s="1"/>
      <c r="D30" s="17"/>
      <c r="E30" s="17"/>
      <c r="F30" s="8"/>
      <c r="G30" s="17"/>
    </row>
    <row r="31" spans="1:7" ht="23.25">
      <c r="A31" s="1"/>
      <c r="B31" s="1"/>
      <c r="C31" s="1"/>
      <c r="D31" s="8"/>
      <c r="E31" s="8"/>
      <c r="F31" s="8"/>
      <c r="G31" s="8"/>
    </row>
    <row r="32" spans="1:7" ht="23.25">
      <c r="A32" s="1"/>
      <c r="B32" s="1"/>
      <c r="C32" s="1"/>
      <c r="D32" s="8"/>
      <c r="E32" s="8"/>
      <c r="F32" s="8"/>
      <c r="G32" s="8"/>
    </row>
    <row r="33" spans="1:7" ht="23.25">
      <c r="A33" s="1"/>
      <c r="D33" s="17"/>
      <c r="E33" s="17"/>
      <c r="F33" s="8"/>
      <c r="G33" s="17"/>
    </row>
    <row r="34" spans="1:7" ht="23.25">
      <c r="A34" s="1"/>
      <c r="D34" s="17"/>
      <c r="E34" s="17"/>
      <c r="F34" s="8"/>
      <c r="G34" s="17"/>
    </row>
    <row r="35" spans="1:7" ht="23.25">
      <c r="A35" s="5"/>
      <c r="B35" s="15"/>
      <c r="C35" s="15"/>
      <c r="D35" s="18"/>
      <c r="E35" s="18"/>
      <c r="F35" s="9"/>
      <c r="G35" s="9"/>
    </row>
    <row r="36" spans="1:7" ht="23.25">
      <c r="A36" s="25"/>
      <c r="B36" s="25"/>
      <c r="C36" s="26"/>
      <c r="D36" s="62" t="s">
        <v>0</v>
      </c>
      <c r="E36" s="62" t="s">
        <v>35</v>
      </c>
      <c r="F36" s="10" t="s">
        <v>2</v>
      </c>
      <c r="G36" s="22" t="s">
        <v>4</v>
      </c>
    </row>
    <row r="37" spans="1:7" ht="23.25">
      <c r="A37" s="5"/>
      <c r="B37" s="5"/>
      <c r="C37" s="6"/>
      <c r="D37" s="63"/>
      <c r="E37" s="63"/>
      <c r="F37" s="11" t="s">
        <v>3</v>
      </c>
      <c r="G37" s="23" t="s">
        <v>5</v>
      </c>
    </row>
    <row r="38" spans="1:7" ht="23.25">
      <c r="A38" s="20" t="s">
        <v>21</v>
      </c>
      <c r="B38" s="20"/>
      <c r="C38" s="20"/>
      <c r="D38" s="13"/>
      <c r="E38" s="4"/>
      <c r="F38" s="24"/>
      <c r="G38" s="24"/>
    </row>
    <row r="39" spans="1:7" ht="23.25">
      <c r="A39" s="43" t="s">
        <v>19</v>
      </c>
      <c r="B39" s="43"/>
      <c r="C39" s="43"/>
      <c r="D39" s="44">
        <v>1075000</v>
      </c>
      <c r="E39" s="45">
        <v>533566</v>
      </c>
      <c r="F39" s="46" t="s">
        <v>3</v>
      </c>
      <c r="G39" s="45">
        <f>+D39-E39</f>
        <v>541434</v>
      </c>
    </row>
    <row r="40" spans="1:7" ht="23.25">
      <c r="A40" s="43" t="s">
        <v>43</v>
      </c>
      <c r="B40" s="43"/>
      <c r="C40" s="43"/>
      <c r="D40" s="44">
        <v>2211000</v>
      </c>
      <c r="E40" s="45">
        <v>2207404</v>
      </c>
      <c r="F40" s="46" t="s">
        <v>3</v>
      </c>
      <c r="G40" s="45">
        <f aca="true" t="shared" si="0" ref="G40:G49">+D40-E40</f>
        <v>3596</v>
      </c>
    </row>
    <row r="41" spans="1:7" ht="23.25">
      <c r="A41" s="43" t="s">
        <v>44</v>
      </c>
      <c r="B41" s="43"/>
      <c r="C41" s="43"/>
      <c r="D41" s="44">
        <v>4639000</v>
      </c>
      <c r="E41" s="45">
        <v>4478647.94</v>
      </c>
      <c r="F41" s="46" t="s">
        <v>3</v>
      </c>
      <c r="G41" s="45">
        <f t="shared" si="0"/>
        <v>160352.0599999996</v>
      </c>
    </row>
    <row r="42" spans="1:7" ht="23.25">
      <c r="A42" s="43" t="s">
        <v>20</v>
      </c>
      <c r="B42" s="43"/>
      <c r="C42" s="43"/>
      <c r="D42" s="44">
        <v>1534000</v>
      </c>
      <c r="E42" s="45">
        <v>1365262</v>
      </c>
      <c r="F42" s="46" t="s">
        <v>3</v>
      </c>
      <c r="G42" s="45">
        <f t="shared" si="0"/>
        <v>168738</v>
      </c>
    </row>
    <row r="43" spans="1:13" ht="23.25">
      <c r="A43" s="43" t="s">
        <v>22</v>
      </c>
      <c r="B43" s="43"/>
      <c r="C43" s="43"/>
      <c r="D43" s="44">
        <v>3182100</v>
      </c>
      <c r="E43" s="45">
        <v>2270082.71</v>
      </c>
      <c r="F43" s="46" t="s">
        <v>3</v>
      </c>
      <c r="G43" s="45">
        <f t="shared" si="0"/>
        <v>912017.29</v>
      </c>
      <c r="M43">
        <v>1367600</v>
      </c>
    </row>
    <row r="44" spans="1:13" ht="23.25">
      <c r="A44" s="43" t="s">
        <v>23</v>
      </c>
      <c r="B44" s="43"/>
      <c r="C44" s="43"/>
      <c r="D44" s="44">
        <v>1295360</v>
      </c>
      <c r="E44" s="45">
        <v>1171758.5</v>
      </c>
      <c r="F44" s="46" t="s">
        <v>3</v>
      </c>
      <c r="G44" s="45">
        <f t="shared" si="0"/>
        <v>123601.5</v>
      </c>
      <c r="M44">
        <v>1161587.82</v>
      </c>
    </row>
    <row r="45" spans="1:13" ht="23.25">
      <c r="A45" s="43" t="s">
        <v>24</v>
      </c>
      <c r="B45" s="48"/>
      <c r="C45" s="48"/>
      <c r="D45" s="44">
        <v>276500</v>
      </c>
      <c r="E45" s="45">
        <v>251300.26</v>
      </c>
      <c r="F45" s="46" t="s">
        <v>3</v>
      </c>
      <c r="G45" s="45">
        <f t="shared" si="0"/>
        <v>25199.73999999999</v>
      </c>
      <c r="M45">
        <f>+M43-M44</f>
        <v>206012.17999999993</v>
      </c>
    </row>
    <row r="46" spans="1:7" ht="23.25">
      <c r="A46" s="43" t="s">
        <v>25</v>
      </c>
      <c r="B46" s="48"/>
      <c r="C46" s="48"/>
      <c r="D46" s="44">
        <v>551000</v>
      </c>
      <c r="E46" s="45">
        <v>481000</v>
      </c>
      <c r="F46" s="46" t="s">
        <v>3</v>
      </c>
      <c r="G46" s="45">
        <f t="shared" si="0"/>
        <v>70000</v>
      </c>
    </row>
    <row r="47" spans="1:13" ht="23.25">
      <c r="A47" s="58" t="s">
        <v>34</v>
      </c>
      <c r="B47" s="48"/>
      <c r="C47" s="48"/>
      <c r="D47" s="44">
        <v>50000</v>
      </c>
      <c r="E47" s="45">
        <v>25000</v>
      </c>
      <c r="F47" s="46" t="s">
        <v>33</v>
      </c>
      <c r="G47" s="45">
        <f t="shared" si="0"/>
        <v>25000</v>
      </c>
      <c r="M47">
        <v>665000</v>
      </c>
    </row>
    <row r="48" spans="1:13" ht="23.25">
      <c r="A48" s="43" t="s">
        <v>26</v>
      </c>
      <c r="B48" s="48"/>
      <c r="C48" s="48"/>
      <c r="D48" s="44">
        <v>368800</v>
      </c>
      <c r="E48" s="45">
        <v>192020</v>
      </c>
      <c r="F48" s="46" t="s">
        <v>3</v>
      </c>
      <c r="G48" s="45">
        <f t="shared" si="0"/>
        <v>176780</v>
      </c>
      <c r="M48">
        <v>653259</v>
      </c>
    </row>
    <row r="49" spans="1:13" ht="23.25">
      <c r="A49" s="1" t="s">
        <v>27</v>
      </c>
      <c r="D49" s="31">
        <v>2817240</v>
      </c>
      <c r="E49" s="38">
        <v>2365168</v>
      </c>
      <c r="F49" s="11" t="s">
        <v>3</v>
      </c>
      <c r="G49" s="35">
        <f t="shared" si="0"/>
        <v>452072</v>
      </c>
      <c r="M49">
        <f>+M47-M48</f>
        <v>11741</v>
      </c>
    </row>
    <row r="50" spans="1:7" ht="23.25">
      <c r="A50" s="59" t="s">
        <v>28</v>
      </c>
      <c r="B50" s="60"/>
      <c r="C50" s="61"/>
      <c r="D50" s="32">
        <f>SUM(D39:D49)</f>
        <v>18000000</v>
      </c>
      <c r="E50" s="36">
        <f>SUM(E39:E49)</f>
        <v>15341209.410000002</v>
      </c>
      <c r="F50" s="42" t="s">
        <v>3</v>
      </c>
      <c r="G50" s="36">
        <f>+D50-E50</f>
        <v>2658790.589999998</v>
      </c>
    </row>
    <row r="51" spans="1:7" ht="23.25">
      <c r="A51" s="1" t="s">
        <v>29</v>
      </c>
      <c r="E51" s="37">
        <v>13891564</v>
      </c>
      <c r="G51" s="33"/>
    </row>
    <row r="52" spans="1:7" ht="23.25">
      <c r="A52" s="34" t="s">
        <v>45</v>
      </c>
      <c r="B52" s="41"/>
      <c r="C52" s="40"/>
      <c r="D52" s="27"/>
      <c r="E52" s="36">
        <f>+E50+E51</f>
        <v>29232773.410000004</v>
      </c>
      <c r="G52" s="33"/>
    </row>
    <row r="53" spans="1:7" ht="23.25">
      <c r="A53" s="1" t="s">
        <v>30</v>
      </c>
      <c r="B53" s="20" t="s">
        <v>36</v>
      </c>
      <c r="C53" s="20"/>
      <c r="D53" s="1" t="s">
        <v>37</v>
      </c>
      <c r="E53" s="39">
        <f>+E20-E52</f>
        <v>2230593.309999995</v>
      </c>
      <c r="F53" s="1"/>
      <c r="G53" s="1"/>
    </row>
    <row r="54" spans="1:7" ht="23.25">
      <c r="A54" s="1"/>
      <c r="B54" s="1"/>
      <c r="C54" s="1" t="s">
        <v>31</v>
      </c>
      <c r="D54" s="1"/>
      <c r="E54" s="7"/>
      <c r="F54" s="1"/>
      <c r="G54" s="1"/>
    </row>
    <row r="55" spans="1:7" ht="23.25">
      <c r="A55" s="1"/>
      <c r="B55" s="1"/>
      <c r="C55" s="1"/>
      <c r="D55" s="1"/>
      <c r="E55" s="1"/>
      <c r="F55" s="1"/>
      <c r="G55" s="1"/>
    </row>
    <row r="56" spans="1:7" ht="23.25">
      <c r="A56" s="1"/>
      <c r="B56" s="1"/>
      <c r="C56" s="1"/>
      <c r="D56" s="1"/>
      <c r="E56" s="1"/>
      <c r="F56" s="1"/>
      <c r="G56" s="1"/>
    </row>
    <row r="57" spans="1:7" ht="23.25">
      <c r="A57" s="1" t="s">
        <v>39</v>
      </c>
      <c r="B57" s="1"/>
      <c r="C57" s="1"/>
      <c r="D57" s="1"/>
      <c r="E57" s="1"/>
      <c r="F57" s="1"/>
      <c r="G57" s="1"/>
    </row>
    <row r="58" spans="1:7" ht="23.25">
      <c r="A58" s="1" t="s">
        <v>38</v>
      </c>
      <c r="B58" s="1"/>
      <c r="C58" s="1"/>
      <c r="D58" s="1" t="s">
        <v>46</v>
      </c>
      <c r="E58" s="1" t="s">
        <v>47</v>
      </c>
      <c r="F58" s="1"/>
      <c r="G58" s="1"/>
    </row>
    <row r="59" spans="1:7" ht="23.25">
      <c r="A59" s="1" t="s">
        <v>40</v>
      </c>
      <c r="B59" s="1"/>
      <c r="C59" s="1"/>
      <c r="D59" s="1"/>
      <c r="E59" s="1"/>
      <c r="F59" s="1"/>
      <c r="G59" s="1"/>
    </row>
    <row r="60" spans="1:7" ht="23.25">
      <c r="A60" s="1"/>
      <c r="B60" s="1"/>
      <c r="C60" s="1"/>
      <c r="D60" s="1"/>
      <c r="E60" s="1"/>
      <c r="F60" s="1"/>
      <c r="G60" s="1"/>
    </row>
    <row r="61" spans="1:7" ht="23.25">
      <c r="A61" s="1"/>
      <c r="B61" s="1"/>
      <c r="C61" s="1"/>
      <c r="D61" s="1"/>
      <c r="E61" s="1"/>
      <c r="F61" s="1"/>
      <c r="G61" s="1"/>
    </row>
  </sheetData>
  <sheetProtection/>
  <mergeCells count="7">
    <mergeCell ref="D36:D37"/>
    <mergeCell ref="E36:E37"/>
    <mergeCell ref="A3:G3"/>
    <mergeCell ref="A2:G2"/>
    <mergeCell ref="A4:G4"/>
    <mergeCell ref="D5:D6"/>
    <mergeCell ref="E5:E6"/>
  </mergeCells>
  <printOptions/>
  <pageMargins left="0.7874015748031497" right="0.5511811023622047" top="0.5905511811023623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ผู้ใช้ที่พึงพอใจใน Microsoft Office</dc:creator>
  <cp:keywords/>
  <dc:description/>
  <cp:lastModifiedBy>EasyXP_V.8</cp:lastModifiedBy>
  <cp:lastPrinted>2015-11-02T07:55:41Z</cp:lastPrinted>
  <dcterms:created xsi:type="dcterms:W3CDTF">2004-11-11T04:36:52Z</dcterms:created>
  <dcterms:modified xsi:type="dcterms:W3CDTF">2015-11-02T07:56:17Z</dcterms:modified>
  <cp:category/>
  <cp:version/>
  <cp:contentType/>
  <cp:contentStatus/>
</cp:coreProperties>
</file>